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keggleston\Box\IIR Review Board 2023\Templates\Redlines to Procedure\Clean\"/>
    </mc:Choice>
  </mc:AlternateContent>
  <xr:revisionPtr revIDLastSave="0" documentId="13_ncr:1_{D5152D00-2AFE-4DAB-A43D-73F805DF8CA8}" xr6:coauthVersionLast="47" xr6:coauthVersionMax="47" xr10:uidLastSave="{00000000-0000-0000-0000-000000000000}"/>
  <bookViews>
    <workbookView xWindow="-110" yWindow="-110" windowWidth="19420" windowHeight="10420" tabRatio="683" xr2:uid="{00000000-000D-0000-FFFF-FFFF00000000}"/>
  </bookViews>
  <sheets>
    <sheet name="Global IIR Budget Template" sheetId="1" r:id="rId1"/>
    <sheet name="Sheet1" sheetId="2" state="hidden" r:id="rId2"/>
  </sheets>
  <calcPr calcId="191029"/>
  <customWorkbookViews>
    <customWorkbookView name="Windows User - Personal View" guid="{14DD8C4E-CEA7-435E-8726-485A9D736E3C}" mergeInterval="0" personalView="1" maximized="1" windowWidth="1436" windowHeight="596" activeSheetId="1"/>
    <customWorkbookView name="Kari Loeser - Personal View" guid="{D7951531-E420-F443-A5DA-0755D13A7A49}" mergeInterval="0" personalView="1" xWindow="8" yWindow="52" windowWidth="1228" windowHeight="653" activeSheetId="1"/>
    <customWorkbookView name="Lynn Bass - Personal View" guid="{513642F7-83F8-4BA5-B896-F91EF9FCAF94}" mergeInterval="0" personalView="1" maximized="1" windowWidth="1362" windowHeight="60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16" i="1"/>
  <c r="D20" i="1" l="1"/>
  <c r="D47" i="1" l="1"/>
  <c r="D48" i="1"/>
  <c r="D49" i="1"/>
  <c r="D50" i="1"/>
  <c r="D26" i="1" l="1"/>
  <c r="D21" i="1"/>
  <c r="D29" i="1"/>
  <c r="D30" i="1"/>
  <c r="D31" i="1"/>
  <c r="D27" i="1"/>
  <c r="D32" i="1" l="1"/>
  <c r="D51" i="1"/>
  <c r="D52" i="1" s="1"/>
  <c r="D37" i="1"/>
  <c r="D38" i="1"/>
  <c r="D39" i="1"/>
  <c r="D40" i="1"/>
  <c r="D41" i="1"/>
  <c r="D17" i="1"/>
  <c r="D18" i="1"/>
  <c r="D19" i="1"/>
  <c r="D22" i="1" l="1"/>
  <c r="D42" i="1"/>
  <c r="C57" i="1" l="1"/>
  <c r="D57" i="1" s="1"/>
  <c r="D60" i="1" s="1"/>
</calcChain>
</file>

<file path=xl/sharedStrings.xml><?xml version="1.0" encoding="utf-8"?>
<sst xmlns="http://schemas.openxmlformats.org/spreadsheetml/2006/main" count="91" uniqueCount="63">
  <si>
    <t>Total</t>
  </si>
  <si>
    <t>Study Title</t>
  </si>
  <si>
    <t>Study Coordinator</t>
  </si>
  <si>
    <t>Cost per Unit</t>
  </si>
  <si>
    <t># of Units</t>
  </si>
  <si>
    <t>Total Cost</t>
  </si>
  <si>
    <t>Role in Project</t>
  </si>
  <si>
    <t>Description</t>
  </si>
  <si>
    <t>Other Costs Subtotal</t>
  </si>
  <si>
    <t>Hourly Rate</t>
  </si>
  <si>
    <t># of Hours</t>
  </si>
  <si>
    <t>Other Staff (describe)</t>
  </si>
  <si>
    <t>Other (please describe)</t>
  </si>
  <si>
    <t>Study start-up fee/Site set-up fee</t>
  </si>
  <si>
    <r>
      <rPr>
        <b/>
        <sz val="12"/>
        <color theme="1"/>
        <rFont val="Calibri"/>
        <family val="2"/>
        <scheme val="minor"/>
      </rPr>
      <t>Additional Details Required</t>
    </r>
    <r>
      <rPr>
        <b/>
        <sz val="10"/>
        <color theme="1"/>
        <rFont val="Calibri"/>
        <family val="2"/>
        <scheme val="minor"/>
      </rPr>
      <t xml:space="preserve">
</t>
    </r>
    <r>
      <rPr>
        <sz val="10"/>
        <color theme="1"/>
        <rFont val="Calibri"/>
        <family val="2"/>
        <scheme val="minor"/>
      </rPr>
      <t>Provide documentation or additional details describing activities to be performed</t>
    </r>
  </si>
  <si>
    <r>
      <rPr>
        <b/>
        <sz val="12"/>
        <color theme="1"/>
        <rFont val="Calibri"/>
        <family val="2"/>
        <scheme val="minor"/>
      </rPr>
      <t>Description</t>
    </r>
    <r>
      <rPr>
        <b/>
        <sz val="10"/>
        <color theme="1"/>
        <rFont val="Calibri"/>
        <family val="2"/>
        <scheme val="minor"/>
      </rPr>
      <t xml:space="preserve">
</t>
    </r>
    <r>
      <rPr>
        <sz val="10"/>
        <color theme="1"/>
        <rFont val="Calibri"/>
        <family val="2"/>
        <scheme val="minor"/>
      </rPr>
      <t>(provide documentation or additional details describing these fees)</t>
    </r>
  </si>
  <si>
    <t>Subtotal Applied for IDC</t>
  </si>
  <si>
    <t>Date of Budget Submission</t>
  </si>
  <si>
    <r>
      <t xml:space="preserve">Additional Details Required
</t>
    </r>
    <r>
      <rPr>
        <sz val="10"/>
        <color theme="1"/>
        <rFont val="Calibri"/>
        <family val="2"/>
        <scheme val="minor"/>
      </rPr>
      <t>Provide documentation or additional details describing these fees</t>
    </r>
  </si>
  <si>
    <t>Study Close Out</t>
  </si>
  <si>
    <t>Principal Investigator</t>
  </si>
  <si>
    <t>Swedish Krona(SEK)</t>
  </si>
  <si>
    <t>United States (USD)</t>
  </si>
  <si>
    <t>Canada (CAD)</t>
  </si>
  <si>
    <t>Other</t>
  </si>
  <si>
    <t>Danish Krona(DKK)</t>
  </si>
  <si>
    <t>Euro (EUR)</t>
  </si>
  <si>
    <t>Polish Zloty (PLN)</t>
  </si>
  <si>
    <t>Turkish Lira (TRY)</t>
  </si>
  <si>
    <t>Pound (GBP)</t>
  </si>
  <si>
    <t>Swiss franc (CHF)</t>
  </si>
  <si>
    <t>Other Sources of Funding, if applicable</t>
  </si>
  <si>
    <t>Principal Investigator Name</t>
  </si>
  <si>
    <t>Optional Budget Narrative (if applicable, provide high-level rationale for the requested budget)</t>
  </si>
  <si>
    <t>Local Currency - Select from the drop-down list. If your currency is not listed, select "Other" and enter local currency.</t>
  </si>
  <si>
    <t>Instructions for Completion</t>
  </si>
  <si>
    <t>If you select "Other", please provide currency here: ________</t>
  </si>
  <si>
    <t>Personnel Fees Subtotal</t>
  </si>
  <si>
    <t>Start-Up Fees Subtotal</t>
  </si>
  <si>
    <t>Study-Related Costs or Protocol Activities Fees Subtotal</t>
  </si>
  <si>
    <t>Questions to Site
[date]</t>
  </si>
  <si>
    <t>Site's Response
[date]</t>
  </si>
  <si>
    <t>Questions to Site</t>
  </si>
  <si>
    <t>Site's Response</t>
  </si>
  <si>
    <t xml:space="preserve">Total Funds Requested </t>
  </si>
  <si>
    <t>Regulatory Submission fee / Other regulatory document preparation fee</t>
  </si>
  <si>
    <t>Regulatory Review fee (charged by the regulatory body)</t>
  </si>
  <si>
    <r>
      <rPr>
        <b/>
        <sz val="14"/>
        <rFont val="Calibri"/>
        <family val="2"/>
        <scheme val="minor"/>
      </rPr>
      <t>Personnel Fees (Hourly Rate)</t>
    </r>
    <r>
      <rPr>
        <b/>
        <sz val="10"/>
        <rFont val="Calibri"/>
        <family val="2"/>
        <scheme val="minor"/>
      </rPr>
      <t xml:space="preserve">
</t>
    </r>
    <r>
      <rPr>
        <sz val="11"/>
        <rFont val="Calibri"/>
        <family val="2"/>
        <scheme val="minor"/>
      </rPr>
      <t>Please provide personnel fee for all study staff working on this study, e.g. PI, Study Coordinator, other staff, etc.</t>
    </r>
  </si>
  <si>
    <r>
      <rPr>
        <b/>
        <sz val="14"/>
        <rFont val="Calibri"/>
        <family val="2"/>
        <scheme val="minor"/>
      </rPr>
      <t>Start-Up Fees</t>
    </r>
    <r>
      <rPr>
        <b/>
        <sz val="10"/>
        <rFont val="Calibri"/>
        <family val="2"/>
        <scheme val="minor"/>
      </rPr>
      <t xml:space="preserve">
</t>
    </r>
    <r>
      <rPr>
        <sz val="11"/>
        <rFont val="Calibri"/>
        <family val="2"/>
        <scheme val="minor"/>
      </rPr>
      <t>E.g. Administrative Start-Up, IRB/EC Submission, etc.</t>
    </r>
  </si>
  <si>
    <t>% of Institution's Overhead Costs</t>
  </si>
  <si>
    <t>OH %</t>
  </si>
  <si>
    <t>Overhead (OH)</t>
  </si>
  <si>
    <t>Total OH Cost</t>
  </si>
  <si>
    <r>
      <rPr>
        <b/>
        <sz val="12"/>
        <color theme="1"/>
        <rFont val="Calibri"/>
        <family val="2"/>
        <scheme val="minor"/>
      </rPr>
      <t xml:space="preserve">Additional Details </t>
    </r>
    <r>
      <rPr>
        <b/>
        <sz val="10"/>
        <color theme="1"/>
        <rFont val="Calibri"/>
        <family val="2"/>
        <scheme val="minor"/>
      </rPr>
      <t xml:space="preserve">
</t>
    </r>
    <r>
      <rPr>
        <sz val="10"/>
        <color theme="1"/>
        <rFont val="Calibri"/>
        <family val="2"/>
        <scheme val="minor"/>
      </rPr>
      <t>Description with details of Institution's indirect costs as needed</t>
    </r>
  </si>
  <si>
    <r>
      <rPr>
        <b/>
        <sz val="12"/>
        <color theme="1"/>
        <rFont val="Calibri"/>
        <family val="2"/>
        <scheme val="minor"/>
      </rPr>
      <t>Additional Details Required</t>
    </r>
    <r>
      <rPr>
        <sz val="10"/>
        <color theme="1"/>
        <rFont val="Calibri"/>
        <family val="2"/>
        <scheme val="minor"/>
      </rPr>
      <t xml:space="preserve">
Provide documentation or additional details describing these fees</t>
    </r>
  </si>
  <si>
    <r>
      <rPr>
        <b/>
        <sz val="12"/>
        <color theme="1"/>
        <rFont val="Calibri"/>
        <family val="2"/>
        <scheme val="minor"/>
      </rPr>
      <t>Additional Details Required</t>
    </r>
    <r>
      <rPr>
        <b/>
        <sz val="10"/>
        <color theme="1"/>
        <rFont val="Calibri"/>
        <family val="2"/>
        <scheme val="minor"/>
      </rPr>
      <t xml:space="preserve">
</t>
    </r>
    <r>
      <rPr>
        <sz val="10"/>
        <color theme="1"/>
        <rFont val="Calibri"/>
        <family val="2"/>
        <scheme val="minor"/>
      </rPr>
      <t>Provide documentation or additional details describing these fees</t>
    </r>
  </si>
  <si>
    <t>1. This template is required for all IIR requests and must be submitted in tandem with the Investigator-Initiated Research (IIR) Project Proposal Form.
2. Please provide the hourly rate for the relevant study personnel and specify the number of hours to be spent in the direct implementation of the IIR. 
3. Please provide the cost per unit and number of units for all other expenses.
4. In the Additional Details column, please provide an explanation or description as to what the fee entails.
5. If needed, you may add additional line items to the form or provide supporting documentation (e.g. institutional policy, quote from vendor, open access fees, etc.) 
6. Please note that any unspent funds will be subject to return to LivaNova upon study close-out.</t>
  </si>
  <si>
    <r>
      <rPr>
        <b/>
        <sz val="14"/>
        <rFont val="Calibri"/>
        <family val="2"/>
        <scheme val="minor"/>
      </rPr>
      <t>Study-Related Costs or Protocol Activities Fees</t>
    </r>
    <r>
      <rPr>
        <b/>
        <sz val="10"/>
        <rFont val="Calibri"/>
        <family val="2"/>
        <scheme val="minor"/>
      </rPr>
      <t xml:space="preserve">
</t>
    </r>
    <r>
      <rPr>
        <sz val="11"/>
        <rFont val="Calibri"/>
        <family val="2"/>
        <scheme val="minor"/>
      </rPr>
      <t>E.g. Patient follow-up, Sample Collection, other scans/testing, etc.</t>
    </r>
  </si>
  <si>
    <r>
      <t xml:space="preserve">Other Costs
</t>
    </r>
    <r>
      <rPr>
        <sz val="11"/>
        <rFont val="Calibri"/>
        <family val="2"/>
        <scheme val="minor"/>
      </rPr>
      <t>(e.g. Publications, IRB/EC/IACUC renewal/amendment, etc.)</t>
    </r>
  </si>
  <si>
    <t>Publications (Open Access)</t>
  </si>
  <si>
    <t>COPYRIGHT BY LIVANOVA PLC. ALL RIGHTS RESERVED. MAY NOT BE REPRODUCED WITHOUT PERMISSION. ALL HARD COPIES SHOULD BE CHECKED AGAINST THE CURRENT ELECTRONIC VERSION WITHIN ELECTRONIC DOCUMENTATION MANAGEMENT SYSTEM (EDMS) PRIOR TO USE AND DESTROYED PROMPTLY THEREAFTER. ALL HARD COPIES ARE CONSIDERED UNCONTROLLED DOCUMENTS.</t>
  </si>
  <si>
    <t>Investigator Initiated Research (IIR)
Budget Template</t>
  </si>
  <si>
    <t>LN-GLB-TEM-0070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</si>
</sst>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17" x14ac:knownFonts="1">
    <font>
      <sz val="10"/>
      <name val="Arial"/>
    </font>
    <font>
      <sz val="10"/>
      <name val="Arial"/>
      <family val="2"/>
    </font>
    <font>
      <sz val="8"/>
      <name val="Arial"/>
      <family val="2"/>
    </font>
    <font>
      <sz val="10"/>
      <name val="Calibri"/>
      <family val="2"/>
      <scheme val="minor"/>
    </font>
    <font>
      <b/>
      <sz val="14"/>
      <name val="Calibri"/>
      <family val="2"/>
      <scheme val="minor"/>
    </font>
    <font>
      <b/>
      <sz val="10"/>
      <color theme="4" tint="-0.249977111117893"/>
      <name val="Calibri"/>
      <family val="2"/>
      <scheme val="minor"/>
    </font>
    <font>
      <b/>
      <sz val="10"/>
      <name val="Calibri"/>
      <family val="2"/>
      <scheme val="minor"/>
    </font>
    <font>
      <b/>
      <sz val="12"/>
      <name val="Calibri"/>
      <family val="2"/>
      <scheme val="minor"/>
    </font>
    <font>
      <b/>
      <sz val="11"/>
      <color theme="4" tint="-0.249977111117893"/>
      <name val="Calibri"/>
      <family val="2"/>
      <scheme val="minor"/>
    </font>
    <font>
      <b/>
      <sz val="11"/>
      <name val="Calibri"/>
      <family val="2"/>
      <scheme val="minor"/>
    </font>
    <font>
      <sz val="11"/>
      <name val="Calibri"/>
      <family val="2"/>
      <scheme val="minor"/>
    </font>
    <font>
      <b/>
      <u/>
      <sz val="11"/>
      <color theme="4" tint="-0.249977111117893"/>
      <name val="Calibri"/>
      <family val="2"/>
      <scheme val="minor"/>
    </font>
    <font>
      <sz val="10"/>
      <name val="Arial"/>
      <family val="2"/>
    </font>
    <font>
      <b/>
      <sz val="12"/>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2" fillId="0" borderId="0" applyFont="0" applyFill="0" applyBorder="0" applyAlignment="0" applyProtection="0"/>
  </cellStyleXfs>
  <cellXfs count="128">
    <xf numFmtId="0" fontId="0" fillId="0" borderId="0" xfId="0"/>
    <xf numFmtId="0" fontId="3"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0" xfId="0" applyFont="1" applyFill="1" applyAlignment="1" applyProtection="1">
      <alignment vertical="center"/>
      <protection locked="0"/>
    </xf>
    <xf numFmtId="44" fontId="3" fillId="0" borderId="0" xfId="1" applyFont="1" applyAlignment="1" applyProtection="1">
      <alignment vertical="center"/>
      <protection locked="0"/>
    </xf>
    <xf numFmtId="0" fontId="3" fillId="0" borderId="0" xfId="0" applyFont="1" applyBorder="1" applyAlignment="1" applyProtection="1">
      <alignment vertical="center"/>
      <protection locked="0"/>
    </xf>
    <xf numFmtId="44" fontId="10" fillId="0" borderId="1" xfId="1" applyFont="1" applyFill="1" applyBorder="1" applyAlignment="1">
      <alignment vertical="center"/>
    </xf>
    <xf numFmtId="44" fontId="10" fillId="0" borderId="1" xfId="1" applyFont="1" applyBorder="1" applyAlignment="1" applyProtection="1">
      <alignment vertical="center"/>
    </xf>
    <xf numFmtId="0" fontId="9" fillId="0" borderId="6" xfId="0" applyFont="1" applyFill="1" applyBorder="1" applyAlignment="1" applyProtection="1">
      <alignment horizontal="right" vertical="center" wrapText="1"/>
      <protection locked="0"/>
    </xf>
    <xf numFmtId="44" fontId="9" fillId="0" borderId="6" xfId="1" applyNumberFormat="1" applyFont="1" applyBorder="1" applyAlignment="1" applyProtection="1">
      <alignment vertical="center"/>
    </xf>
    <xf numFmtId="2" fontId="10" fillId="0" borderId="1" xfId="0" applyNumberFormat="1" applyFont="1" applyFill="1" applyBorder="1" applyAlignment="1" applyProtection="1">
      <alignment vertical="center"/>
      <protection locked="0"/>
    </xf>
    <xf numFmtId="2" fontId="10" fillId="0" borderId="1" xfId="0" applyNumberFormat="1" applyFont="1" applyFill="1" applyBorder="1" applyAlignment="1">
      <alignment vertical="center"/>
    </xf>
    <xf numFmtId="44" fontId="9" fillId="0" borderId="1" xfId="1" applyNumberFormat="1" applyFont="1" applyBorder="1" applyAlignment="1" applyProtection="1">
      <alignment vertical="center"/>
    </xf>
    <xf numFmtId="0" fontId="9" fillId="0" borderId="0" xfId="0" applyFont="1" applyFill="1" applyBorder="1" applyAlignment="1" applyProtection="1">
      <alignment horizontal="right" vertical="center" wrapText="1"/>
      <protection locked="0"/>
    </xf>
    <xf numFmtId="0" fontId="10" fillId="0" borderId="0" xfId="0" applyFont="1" applyFill="1" applyBorder="1" applyAlignment="1" applyProtection="1">
      <alignment vertical="center" wrapText="1"/>
      <protection locked="0"/>
    </xf>
    <xf numFmtId="44" fontId="10" fillId="0" borderId="1" xfId="1" applyNumberFormat="1" applyFont="1" applyBorder="1" applyAlignment="1" applyProtection="1">
      <alignment vertical="center"/>
    </xf>
    <xf numFmtId="2" fontId="10" fillId="0" borderId="2" xfId="0" applyNumberFormat="1" applyFont="1" applyFill="1" applyBorder="1" applyAlignment="1" applyProtection="1">
      <alignment vertical="center"/>
      <protection locked="0"/>
    </xf>
    <xf numFmtId="0" fontId="13" fillId="4" borderId="12" xfId="0" applyFont="1" applyFill="1" applyBorder="1" applyAlignment="1">
      <alignment horizontal="center" vertical="center" wrapText="1"/>
    </xf>
    <xf numFmtId="0" fontId="3" fillId="0" borderId="0" xfId="0" applyFont="1" applyFill="1" applyBorder="1" applyAlignment="1" applyProtection="1">
      <alignment vertical="center"/>
      <protection locked="0"/>
    </xf>
    <xf numFmtId="0" fontId="13" fillId="4" borderId="13" xfId="0" applyFont="1" applyFill="1" applyBorder="1" applyAlignment="1">
      <alignment horizontal="center" vertical="center"/>
    </xf>
    <xf numFmtId="44" fontId="10" fillId="0" borderId="2" xfId="1" applyFont="1" applyFill="1" applyBorder="1" applyAlignment="1">
      <alignment vertical="center"/>
    </xf>
    <xf numFmtId="44" fontId="10" fillId="0" borderId="2" xfId="0" applyNumberFormat="1" applyFont="1" applyFill="1" applyBorder="1" applyAlignment="1" applyProtection="1">
      <alignment vertical="center"/>
      <protection locked="0"/>
    </xf>
    <xf numFmtId="44" fontId="10" fillId="0" borderId="2" xfId="1" applyNumberFormat="1" applyFont="1" applyBorder="1" applyAlignment="1" applyProtection="1">
      <alignment vertical="center"/>
    </xf>
    <xf numFmtId="0" fontId="13" fillId="4" borderId="12" xfId="0" applyFont="1" applyFill="1" applyBorder="1" applyAlignment="1">
      <alignment horizontal="center" vertical="center"/>
    </xf>
    <xf numFmtId="44" fontId="10" fillId="0" borderId="6" xfId="1" applyFont="1" applyBorder="1" applyAlignment="1" applyProtection="1">
      <alignment vertical="center"/>
    </xf>
    <xf numFmtId="0" fontId="9" fillId="0" borderId="9" xfId="0" applyFont="1" applyBorder="1" applyAlignment="1" applyProtection="1">
      <alignment horizontal="right" vertical="center"/>
      <protection locked="0"/>
    </xf>
    <xf numFmtId="44" fontId="9" fillId="0" borderId="9" xfId="1" applyNumberFormat="1" applyFont="1" applyBorder="1" applyAlignment="1" applyProtection="1">
      <alignment vertical="center"/>
    </xf>
    <xf numFmtId="0" fontId="6" fillId="0" borderId="9" xfId="0" applyFont="1" applyBorder="1" applyAlignment="1" applyProtection="1">
      <alignment horizontal="right" vertical="center"/>
      <protection locked="0"/>
    </xf>
    <xf numFmtId="44" fontId="3" fillId="0" borderId="9" xfId="1" applyFont="1" applyBorder="1" applyAlignment="1" applyProtection="1">
      <alignment vertical="center"/>
      <protection locked="0"/>
    </xf>
    <xf numFmtId="164" fontId="9" fillId="0" borderId="9" xfId="1" applyNumberFormat="1" applyFont="1" applyBorder="1" applyAlignment="1" applyProtection="1">
      <alignment vertical="center"/>
    </xf>
    <xf numFmtId="44" fontId="10" fillId="0" borderId="0" xfId="1" applyNumberFormat="1" applyFont="1" applyBorder="1" applyAlignment="1" applyProtection="1">
      <alignment vertical="center"/>
    </xf>
    <xf numFmtId="44" fontId="7" fillId="3" borderId="1" xfId="1" applyFont="1" applyFill="1" applyBorder="1" applyAlignment="1" applyProtection="1">
      <alignment vertical="center"/>
    </xf>
    <xf numFmtId="44" fontId="3" fillId="0" borderId="0" xfId="0" applyNumberFormat="1" applyFont="1" applyBorder="1" applyAlignment="1" applyProtection="1">
      <alignment vertical="center"/>
      <protection locked="0"/>
    </xf>
    <xf numFmtId="44" fontId="10" fillId="0" borderId="1" xfId="1" applyNumberFormat="1" applyFont="1" applyFill="1" applyBorder="1" applyAlignment="1" applyProtection="1">
      <alignment vertical="center"/>
      <protection locked="0"/>
    </xf>
    <xf numFmtId="44" fontId="9" fillId="0" borderId="6" xfId="0" applyNumberFormat="1" applyFont="1" applyBorder="1" applyAlignment="1" applyProtection="1">
      <alignment horizontal="right" vertical="center"/>
      <protection locked="0"/>
    </xf>
    <xf numFmtId="44" fontId="13" fillId="4" borderId="13" xfId="0" applyNumberFormat="1" applyFont="1" applyFill="1" applyBorder="1" applyAlignment="1">
      <alignment horizontal="center" vertical="center" wrapText="1"/>
    </xf>
    <xf numFmtId="44" fontId="9" fillId="0" borderId="9" xfId="0" applyNumberFormat="1" applyFont="1" applyBorder="1" applyAlignment="1" applyProtection="1">
      <alignment horizontal="right" vertical="center"/>
      <protection locked="0"/>
    </xf>
    <xf numFmtId="44" fontId="10" fillId="0" borderId="1" xfId="1" applyNumberFormat="1" applyFont="1" applyFill="1" applyBorder="1" applyAlignment="1">
      <alignment vertical="center"/>
    </xf>
    <xf numFmtId="44" fontId="10" fillId="0" borderId="2" xfId="1" applyNumberFormat="1" applyFont="1" applyFill="1" applyBorder="1" applyAlignment="1" applyProtection="1">
      <alignment vertical="center"/>
      <protection locked="0"/>
    </xf>
    <xf numFmtId="44" fontId="6" fillId="0" borderId="9" xfId="0" applyNumberFormat="1" applyFont="1" applyBorder="1" applyAlignment="1" applyProtection="1">
      <alignment horizontal="right" vertical="center"/>
      <protection locked="0"/>
    </xf>
    <xf numFmtId="44" fontId="13" fillId="4" borderId="12" xfId="0" applyNumberFormat="1" applyFont="1" applyFill="1" applyBorder="1" applyAlignment="1">
      <alignment horizontal="center" vertical="center" wrapText="1"/>
    </xf>
    <xf numFmtId="44" fontId="9" fillId="0" borderId="6" xfId="0" applyNumberFormat="1" applyFont="1" applyFill="1" applyBorder="1" applyAlignment="1" applyProtection="1">
      <alignment horizontal="right" vertical="center" wrapText="1"/>
      <protection locked="0"/>
    </xf>
    <xf numFmtId="44" fontId="9" fillId="0" borderId="0" xfId="0" applyNumberFormat="1" applyFont="1" applyFill="1" applyBorder="1" applyAlignment="1" applyProtection="1">
      <alignment horizontal="right" vertical="center" wrapText="1"/>
      <protection locked="0"/>
    </xf>
    <xf numFmtId="44" fontId="3" fillId="0" borderId="0" xfId="0" applyNumberFormat="1" applyFont="1" applyAlignment="1" applyProtection="1">
      <alignment vertical="center" wrapText="1"/>
      <protection locked="0"/>
    </xf>
    <xf numFmtId="44" fontId="3" fillId="0" borderId="0" xfId="0" applyNumberFormat="1" applyFont="1" applyAlignment="1" applyProtection="1">
      <alignment vertical="center"/>
      <protection locked="0"/>
    </xf>
    <xf numFmtId="44" fontId="13" fillId="4" borderId="12" xfId="0" applyNumberFormat="1"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44" fontId="13" fillId="4" borderId="12" xfId="1"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3" fillId="5" borderId="1" xfId="0" applyFont="1" applyFill="1" applyBorder="1" applyAlignment="1" applyProtection="1">
      <alignment vertical="center" wrapText="1"/>
      <protection locked="0"/>
    </xf>
    <xf numFmtId="0" fontId="9" fillId="0" borderId="6" xfId="0" applyFont="1" applyBorder="1" applyAlignment="1" applyProtection="1">
      <alignment horizontal="right" vertical="center"/>
      <protection locked="0"/>
    </xf>
    <xf numFmtId="0" fontId="4" fillId="0" borderId="15" xfId="0" applyFont="1" applyBorder="1" applyAlignment="1" applyProtection="1">
      <alignment vertical="center"/>
      <protection locked="0"/>
    </xf>
    <xf numFmtId="44" fontId="10" fillId="0" borderId="0" xfId="2" applyNumberFormat="1" applyFont="1" applyFill="1" applyBorder="1" applyAlignment="1" applyProtection="1">
      <alignment vertical="center"/>
      <protection locked="0"/>
    </xf>
    <xf numFmtId="44" fontId="10" fillId="0" borderId="0" xfId="1" applyFont="1" applyFill="1" applyBorder="1" applyAlignment="1" applyProtection="1">
      <alignment vertical="center"/>
    </xf>
    <xf numFmtId="0" fontId="10" fillId="0" borderId="20"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13" fillId="4" borderId="26" xfId="0" applyFont="1" applyFill="1" applyBorder="1" applyAlignment="1" applyProtection="1">
      <alignment horizontal="center" vertical="center" wrapText="1"/>
      <protection locked="0"/>
    </xf>
    <xf numFmtId="0" fontId="14" fillId="4" borderId="27" xfId="0" applyFont="1" applyFill="1" applyBorder="1" applyAlignment="1" applyProtection="1">
      <alignment horizontal="center" vertical="center" wrapText="1"/>
      <protection locked="0"/>
    </xf>
    <xf numFmtId="0" fontId="10" fillId="0" borderId="20" xfId="0" applyFont="1" applyFill="1" applyBorder="1" applyAlignment="1" applyProtection="1">
      <alignment vertical="center" wrapText="1"/>
      <protection locked="0"/>
    </xf>
    <xf numFmtId="5" fontId="10" fillId="0" borderId="21" xfId="1" applyNumberFormat="1" applyFont="1" applyBorder="1" applyAlignment="1" applyProtection="1">
      <alignment vertical="center" wrapText="1"/>
    </xf>
    <xf numFmtId="5" fontId="16" fillId="0" borderId="21" xfId="1" applyNumberFormat="1" applyFont="1" applyBorder="1" applyAlignment="1" applyProtection="1">
      <alignment vertical="center" wrapText="1"/>
    </xf>
    <xf numFmtId="5" fontId="9" fillId="0" borderId="21" xfId="1" applyNumberFormat="1" applyFont="1" applyBorder="1" applyAlignment="1" applyProtection="1">
      <alignment vertical="center" wrapText="1"/>
    </xf>
    <xf numFmtId="0" fontId="9" fillId="0" borderId="28" xfId="0" applyFont="1" applyFill="1" applyBorder="1" applyAlignment="1" applyProtection="1">
      <alignment horizontal="right" vertical="center" wrapText="1"/>
      <protection locked="0"/>
    </xf>
    <xf numFmtId="5" fontId="9" fillId="0" borderId="29" xfId="1" applyNumberFormat="1" applyFont="1" applyBorder="1" applyAlignment="1" applyProtection="1">
      <alignment vertical="center" wrapText="1"/>
    </xf>
    <xf numFmtId="0" fontId="13" fillId="4" borderId="23" xfId="0" applyFont="1" applyFill="1" applyBorder="1" applyAlignment="1">
      <alignment horizontal="center" vertical="center" wrapText="1"/>
    </xf>
    <xf numFmtId="0" fontId="10" fillId="0" borderId="20"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right" vertical="center" wrapText="1"/>
      <protection locked="0"/>
    </xf>
    <xf numFmtId="5" fontId="9" fillId="0" borderId="31" xfId="1" applyNumberFormat="1" applyFont="1" applyBorder="1" applyAlignment="1" applyProtection="1">
      <alignment vertical="center"/>
    </xf>
    <xf numFmtId="0" fontId="14" fillId="4" borderId="32" xfId="0" applyFont="1" applyFill="1" applyBorder="1" applyAlignment="1" applyProtection="1">
      <alignment horizontal="center" vertical="center" wrapText="1"/>
      <protection locked="0"/>
    </xf>
    <xf numFmtId="0" fontId="10" fillId="0" borderId="21" xfId="0" applyFont="1" applyFill="1" applyBorder="1" applyAlignment="1">
      <alignment vertical="center"/>
    </xf>
    <xf numFmtId="0" fontId="10" fillId="0" borderId="33" xfId="0" applyFont="1" applyFill="1" applyBorder="1" applyAlignment="1" applyProtection="1">
      <alignment vertical="center" wrapText="1"/>
      <protection locked="0"/>
    </xf>
    <xf numFmtId="0" fontId="10" fillId="0" borderId="34" xfId="0" applyFont="1" applyFill="1" applyBorder="1" applyAlignment="1" applyProtection="1">
      <alignment vertical="center" wrapText="1"/>
      <protection locked="0"/>
    </xf>
    <xf numFmtId="0" fontId="10" fillId="0" borderId="21" xfId="0" applyFont="1" applyFill="1" applyBorder="1" applyAlignment="1" applyProtection="1">
      <alignment vertical="center" wrapText="1"/>
      <protection locked="0"/>
    </xf>
    <xf numFmtId="0" fontId="10" fillId="0" borderId="29" xfId="0" applyFont="1" applyFill="1" applyBorder="1" applyAlignment="1" applyProtection="1">
      <alignment vertical="center" wrapText="1"/>
      <protection locked="0"/>
    </xf>
    <xf numFmtId="0" fontId="6" fillId="0" borderId="30" xfId="0" applyFont="1" applyFill="1" applyBorder="1" applyAlignment="1" applyProtection="1">
      <alignment horizontal="right" vertical="center" wrapText="1"/>
      <protection locked="0"/>
    </xf>
    <xf numFmtId="0" fontId="3" fillId="0" borderId="31" xfId="0" applyFont="1" applyFill="1" applyBorder="1" applyAlignment="1" applyProtection="1">
      <alignment vertical="center" wrapText="1"/>
      <protection locked="0"/>
    </xf>
    <xf numFmtId="0" fontId="14" fillId="4" borderId="26" xfId="0" applyFont="1" applyFill="1" applyBorder="1" applyAlignment="1">
      <alignment horizontal="center" vertical="center" wrapText="1"/>
    </xf>
    <xf numFmtId="0" fontId="13" fillId="4" borderId="27" xfId="0" applyFont="1" applyFill="1" applyBorder="1" applyAlignment="1" applyProtection="1">
      <alignment horizontal="center" vertical="center" wrapText="1"/>
      <protection locked="0"/>
    </xf>
    <xf numFmtId="0" fontId="10" fillId="0" borderId="34" xfId="0" applyFont="1" applyFill="1" applyBorder="1" applyAlignment="1" applyProtection="1">
      <alignment vertical="center"/>
      <protection locked="0"/>
    </xf>
    <xf numFmtId="0" fontId="10" fillId="0" borderId="24" xfId="0" applyFont="1" applyFill="1" applyBorder="1" applyAlignment="1" applyProtection="1">
      <alignment vertical="center" wrapText="1"/>
      <protection locked="0"/>
    </xf>
    <xf numFmtId="0" fontId="10" fillId="2" borderId="23" xfId="0" applyFont="1" applyFill="1" applyBorder="1" applyAlignment="1" applyProtection="1">
      <alignment vertical="center" wrapText="1"/>
      <protection locked="0"/>
    </xf>
    <xf numFmtId="44" fontId="10" fillId="0" borderId="24" xfId="1" applyFont="1" applyFill="1" applyBorder="1" applyAlignment="1" applyProtection="1">
      <alignment vertical="center" wrapText="1"/>
      <protection locked="0"/>
    </xf>
    <xf numFmtId="0" fontId="13" fillId="4" borderId="26" xfId="0" applyFont="1" applyFill="1" applyBorder="1" applyAlignment="1">
      <alignment horizontal="center" vertical="center" wrapText="1"/>
    </xf>
    <xf numFmtId="0" fontId="10" fillId="0" borderId="35" xfId="0" applyFont="1" applyFill="1" applyBorder="1" applyAlignment="1" applyProtection="1">
      <alignment vertical="center" wrapText="1"/>
      <protection locked="0"/>
    </xf>
    <xf numFmtId="9" fontId="10" fillId="0" borderId="36" xfId="2" applyFont="1" applyFill="1" applyBorder="1" applyAlignment="1" applyProtection="1">
      <alignment vertical="center"/>
      <protection locked="0"/>
    </xf>
    <xf numFmtId="44" fontId="10" fillId="0" borderId="36" xfId="1" applyFont="1" applyFill="1" applyBorder="1" applyAlignment="1" applyProtection="1">
      <alignment vertical="center"/>
    </xf>
    <xf numFmtId="44" fontId="10" fillId="0" borderId="36" xfId="1" applyNumberFormat="1" applyFont="1" applyBorder="1" applyAlignment="1" applyProtection="1">
      <alignment vertical="center"/>
    </xf>
    <xf numFmtId="0" fontId="10" fillId="0" borderId="37" xfId="0" applyFont="1" applyFill="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right" vertical="center" wrapText="1"/>
      <protection locked="0"/>
    </xf>
    <xf numFmtId="0" fontId="9" fillId="0" borderId="1" xfId="0" applyFont="1" applyBorder="1" applyAlignment="1" applyProtection="1">
      <alignment horizontal="right" vertical="center"/>
      <protection locked="0"/>
    </xf>
    <xf numFmtId="0" fontId="8"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9" fillId="0" borderId="21" xfId="0" applyFont="1" applyBorder="1" applyAlignment="1" applyProtection="1">
      <alignment vertical="center" wrapText="1"/>
      <protection locked="0"/>
    </xf>
    <xf numFmtId="0" fontId="4" fillId="4" borderId="30"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31"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9" fillId="0" borderId="28" xfId="0" applyFont="1" applyFill="1" applyBorder="1" applyAlignment="1" applyProtection="1">
      <alignment horizontal="right" vertical="center" wrapText="1"/>
      <protection locked="0"/>
    </xf>
    <xf numFmtId="0" fontId="9" fillId="0" borderId="6" xfId="0" applyFont="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9" fillId="0" borderId="1" xfId="0" applyFont="1" applyFill="1" applyBorder="1" applyAlignment="1" applyProtection="1">
      <alignment horizontal="right" vertical="center" wrapText="1"/>
      <protection locked="0"/>
    </xf>
    <xf numFmtId="0" fontId="4" fillId="4" borderId="25"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140">
    <dxf>
      <font>
        <b val="0"/>
        <i val="0"/>
        <strike val="0"/>
        <condense val="0"/>
        <extend val="0"/>
        <outline val="0"/>
        <shadow val="0"/>
        <u val="none"/>
        <vertAlign val="baseline"/>
        <sz val="11"/>
        <color auto="1"/>
        <name val="Calibri"/>
        <scheme val="minor"/>
      </font>
      <numFmt numFmtId="9" formatCode="&quot;$&quot;#,##0_);\(&quot;$&quot;#,##0\)"/>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4" formatCode="_(&quot;$&quot;* #,##0.00_);_(&quot;$&quot;* \(#,##0.00\);_(&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4" formatCode="_(&quot;$&quot;* #,##0.00_);_(&quot;$&quot;* \(#,##0.00\);_(&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_(&quot;$&quot;* \(#,##0.00\);_(&quot;$&quot;* &quot;-&quot;??_);_(@_)"/>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theme="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Calibri"/>
        <scheme val="minor"/>
      </font>
    </dxf>
    <dxf>
      <font>
        <b/>
        <i val="0"/>
        <strike val="0"/>
        <condense val="0"/>
        <extend val="0"/>
        <outline val="0"/>
        <shadow val="0"/>
        <u val="none"/>
        <vertAlign val="baseline"/>
        <sz val="11"/>
        <color auto="1"/>
        <name val="Calibri"/>
        <scheme val="minor"/>
      </font>
      <numFmt numFmtId="9" formatCode="&quot;$&quot;#,##0_);\(&quot;$&quot;#,##0\)"/>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Calibri"/>
        <scheme val="minor"/>
      </font>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4" formatCode="[$TRY]\ #,##0.00_);[Red]\([$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
      <numFmt numFmtId="173" formatCode="&quot;$&quot;#,##0.00"/>
    </dxf>
    <dxf>
      <numFmt numFmtId="165" formatCode="[$€-2]\ #,##0.00"/>
    </dxf>
    <dxf>
      <numFmt numFmtId="166" formatCode="[$PLN]\ #,##0.00"/>
    </dxf>
    <dxf>
      <numFmt numFmtId="167" formatCode="[$£-809]#,##0.00"/>
    </dxf>
    <dxf>
      <numFmt numFmtId="168" formatCode="#,##0.00\ [$kr-41D]"/>
    </dxf>
    <dxf>
      <numFmt numFmtId="169" formatCode="#,##0.00\ [$CHF-100C]"/>
    </dxf>
    <dxf>
      <numFmt numFmtId="170" formatCode="[$TRY]\ #,##0.00"/>
    </dxf>
    <dxf>
      <numFmt numFmtId="171" formatCode="#,##0.00\ [$kr.-406]"/>
    </dxf>
    <dxf>
      <numFmt numFmtId="172" formatCode="[$CAD]\ #,##0.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486682</xdr:colOff>
      <xdr:row>0</xdr:row>
      <xdr:rowOff>122464</xdr:rowOff>
    </xdr:from>
    <xdr:to>
      <xdr:col>0</xdr:col>
      <xdr:colOff>1848757</xdr:colOff>
      <xdr:row>0</xdr:row>
      <xdr:rowOff>678089</xdr:rowOff>
    </xdr:to>
    <xdr:pic>
      <xdr:nvPicPr>
        <xdr:cNvPr id="2" name="Immagine 1">
          <a:extLst>
            <a:ext uri="{FF2B5EF4-FFF2-40B4-BE49-F238E27FC236}">
              <a16:creationId xmlns:a16="http://schemas.microsoft.com/office/drawing/2014/main" id="{3F400532-CEC8-4322-C0B9-77031ABF3490}"/>
            </a:ext>
          </a:extLst>
        </xdr:cNvPr>
        <xdr:cNvPicPr>
          <a:picLocks noChangeAspect="1"/>
        </xdr:cNvPicPr>
      </xdr:nvPicPr>
      <xdr:blipFill>
        <a:blip xmlns:r="http://schemas.openxmlformats.org/officeDocument/2006/relationships" r:embed="rId1"/>
        <a:srcRect t="35025" b="27565"/>
        <a:stretch>
          <a:fillRect/>
        </a:stretch>
      </xdr:blipFill>
      <xdr:spPr>
        <a:xfrm>
          <a:off x="486682" y="122464"/>
          <a:ext cx="1362075" cy="5492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tartUpFees" displayName="StartUpFees" ref="A25:E31" totalsRowShown="0" headerRowDxfId="39" tableBorderDxfId="38">
  <tableColumns count="5">
    <tableColumn id="1" xr3:uid="{00000000-0010-0000-0100-000001000000}" name="Description" dataDxfId="37"/>
    <tableColumn id="2" xr3:uid="{00000000-0010-0000-0100-000002000000}" name="Cost per Unit" dataDxfId="36" dataCellStyle="Currency"/>
    <tableColumn id="3" xr3:uid="{00000000-0010-0000-0100-000003000000}" name="# of Units" dataDxfId="35"/>
    <tableColumn id="4" xr3:uid="{00000000-0010-0000-0100-000004000000}" name="Total Cost" dataDxfId="34" dataCellStyle="Currency">
      <calculatedColumnFormula>B26*C26</calculatedColumnFormula>
    </tableColumn>
    <tableColumn id="5" xr3:uid="{00000000-0010-0000-0100-000005000000}" name="Additional Details Required_x000a_Provide documentation or additional details describing these fees" dataDxfId="33"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rotocolActivities" displayName="ProtocolActivities" ref="A36:E41" totalsRowShown="0" headerRowDxfId="32" tableBorderDxfId="31">
  <tableColumns count="5">
    <tableColumn id="1" xr3:uid="{00000000-0010-0000-0200-000001000000}" name="Description" dataDxfId="30"/>
    <tableColumn id="2" xr3:uid="{00000000-0010-0000-0200-000002000000}" name="Cost per Unit" dataDxfId="29" dataCellStyle="Currency"/>
    <tableColumn id="3" xr3:uid="{00000000-0010-0000-0200-000003000000}" name="# of Units" dataDxfId="28"/>
    <tableColumn id="4" xr3:uid="{00000000-0010-0000-0200-000004000000}" name="Total Cost" dataDxfId="27" dataCellStyle="Currency">
      <calculatedColumnFormula>B37*C37</calculatedColumnFormula>
    </tableColumn>
    <tableColumn id="5" xr3:uid="{00000000-0010-0000-0200-000005000000}" name="Additional Details Required_x000a_Provide documentation or additional details describing these fees" dataDxfId="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OtherCosts" displayName="OtherCosts" ref="A46:E51" totalsRowShown="0" headerRowDxfId="25" headerRowBorderDxfId="24" tableBorderDxfId="23" totalsRowBorderDxfId="22">
  <tableColumns count="5">
    <tableColumn id="1" xr3:uid="{00000000-0010-0000-0300-000001000000}" name="Description_x000a_(provide documentation or additional details describing these fees)" dataDxfId="21"/>
    <tableColumn id="2" xr3:uid="{00000000-0010-0000-0300-000002000000}" name="Cost per Unit" dataDxfId="20"/>
    <tableColumn id="3" xr3:uid="{00000000-0010-0000-0300-000003000000}" name="# of Units" dataDxfId="19"/>
    <tableColumn id="4" xr3:uid="{00000000-0010-0000-0300-000004000000}" name="Total Cost" dataDxfId="18" dataCellStyle="Currency">
      <calculatedColumnFormula>B47*C47</calculatedColumnFormula>
    </tableColumn>
    <tableColumn id="5" xr3:uid="{00000000-0010-0000-0300-000005000000}" name="Additional Details Required_x000a_Provide documentation or additional details describing these fe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56:E57" totalsRowShown="0" headerRowDxfId="17" headerRowBorderDxfId="16" tableBorderDxfId="15" totalsRowBorderDxfId="14">
  <tableColumns count="5">
    <tableColumn id="1" xr3:uid="{00000000-0010-0000-0400-000001000000}" name="Description" dataDxfId="13"/>
    <tableColumn id="2" xr3:uid="{00000000-0010-0000-0400-000002000000}" name="OH %" dataDxfId="12" dataCellStyle="Percent"/>
    <tableColumn id="3" xr3:uid="{00000000-0010-0000-0400-000003000000}" name="Subtotal Applied for IDC" dataDxfId="11" dataCellStyle="Currency">
      <calculatedColumnFormula>SUM(D22,D32,D42,D52)</calculatedColumnFormula>
    </tableColumn>
    <tableColumn id="4" xr3:uid="{00000000-0010-0000-0400-000004000000}" name="Total OH Cost" dataDxfId="10" dataCellStyle="Currency">
      <calculatedColumnFormula>B57*C57</calculatedColumnFormula>
    </tableColumn>
    <tableColumn id="5" xr3:uid="{00000000-0010-0000-0400-000005000000}" name="Additional Details _x000a_Description with details of Institution's indirect costs as needed"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ersonnelFees" displayName="PersonnelFees" ref="A15:E21" totalsRowShown="0" headerRowDxfId="8" headerRowBorderDxfId="7" tableBorderDxfId="6" totalsRowBorderDxfId="5">
  <tableColumns count="5">
    <tableColumn id="1" xr3:uid="{00000000-0010-0000-0000-000001000000}" name="Role in Project" dataDxfId="4"/>
    <tableColumn id="2" xr3:uid="{00000000-0010-0000-0000-000002000000}" name="Hourly Rate" dataDxfId="3" dataCellStyle="Currency"/>
    <tableColumn id="3" xr3:uid="{00000000-0010-0000-0000-000003000000}" name="# of Hours" dataDxfId="2"/>
    <tableColumn id="4" xr3:uid="{00000000-0010-0000-0000-000004000000}" name="Total" dataDxfId="1" dataCellStyle="Currency">
      <calculatedColumnFormula>B16*C16</calculatedColumnFormula>
    </tableColumn>
    <tableColumn id="5" xr3:uid="{00000000-0010-0000-0000-000005000000}" name="Additional Details Required_x000a_Provide documentation or additional details describing activities to be performed"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3.bin"/><Relationship Id="rId7" Type="http://schemas.openxmlformats.org/officeDocument/2006/relationships/table" Target="../tables/table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6"/>
  <sheetViews>
    <sheetView showGridLines="0" tabSelected="1" view="pageLayout" zoomScale="70" zoomScaleNormal="70" zoomScalePageLayoutView="70" workbookViewId="0">
      <selection activeCell="B10" sqref="B10:E10"/>
    </sheetView>
  </sheetViews>
  <sheetFormatPr defaultColWidth="9.1796875" defaultRowHeight="13" x14ac:dyDescent="0.25"/>
  <cols>
    <col min="1" max="1" width="36.54296875" style="2" customWidth="1"/>
    <col min="2" max="2" width="13.26953125" style="45" customWidth="1"/>
    <col min="3" max="3" width="16.90625" style="1" customWidth="1"/>
    <col min="4" max="4" width="16.54296875" style="5" customWidth="1"/>
    <col min="5" max="5" width="29.54296875" style="2" customWidth="1"/>
    <col min="6" max="6" width="2.1796875" style="1" customWidth="1"/>
    <col min="7" max="7" width="29.7265625" style="1" hidden="1" customWidth="1"/>
    <col min="8" max="8" width="27.7265625" style="1" hidden="1" customWidth="1"/>
    <col min="9" max="9" width="2.54296875" style="1" customWidth="1"/>
    <col min="10" max="16384" width="9.1796875" style="1"/>
  </cols>
  <sheetData>
    <row r="1" spans="1:9" ht="68.5" customHeight="1" thickBot="1" x14ac:dyDescent="0.3">
      <c r="A1" s="52"/>
      <c r="B1" s="92" t="s">
        <v>61</v>
      </c>
      <c r="C1" s="93"/>
      <c r="D1" s="94" t="s">
        <v>62</v>
      </c>
      <c r="E1" s="95"/>
    </row>
    <row r="2" spans="1:9" x14ac:dyDescent="0.25">
      <c r="A2" s="1"/>
      <c r="B2" s="1"/>
      <c r="D2" s="1"/>
      <c r="E2" s="1"/>
    </row>
    <row r="3" spans="1:9" ht="18.5" x14ac:dyDescent="0.25">
      <c r="A3" s="91"/>
      <c r="B3" s="91"/>
      <c r="C3" s="91"/>
      <c r="D3" s="91"/>
      <c r="E3" s="91"/>
    </row>
    <row r="4" spans="1:9" ht="18" customHeight="1" x14ac:dyDescent="0.25">
      <c r="A4" s="117" t="s">
        <v>35</v>
      </c>
      <c r="B4" s="118"/>
      <c r="C4" s="118"/>
      <c r="D4" s="118"/>
      <c r="E4" s="119"/>
      <c r="G4" s="107"/>
      <c r="H4" s="108"/>
      <c r="I4" s="108"/>
    </row>
    <row r="5" spans="1:9" ht="145.5" customHeight="1" thickBot="1" x14ac:dyDescent="0.3">
      <c r="A5" s="125" t="s">
        <v>56</v>
      </c>
      <c r="B5" s="126"/>
      <c r="C5" s="126"/>
      <c r="D5" s="126"/>
      <c r="E5" s="127"/>
    </row>
    <row r="6" spans="1:9" ht="12" customHeight="1" x14ac:dyDescent="0.25">
      <c r="A6" s="114"/>
      <c r="B6" s="115"/>
      <c r="C6" s="115"/>
      <c r="D6" s="115"/>
      <c r="E6" s="116"/>
    </row>
    <row r="7" spans="1:9" ht="21" customHeight="1" x14ac:dyDescent="0.25">
      <c r="A7" s="55" t="s">
        <v>17</v>
      </c>
      <c r="B7" s="109"/>
      <c r="C7" s="109"/>
      <c r="D7" s="109"/>
      <c r="E7" s="110"/>
    </row>
    <row r="8" spans="1:9" ht="19.899999999999999" customHeight="1" x14ac:dyDescent="0.25">
      <c r="A8" s="55" t="s">
        <v>32</v>
      </c>
      <c r="B8" s="109"/>
      <c r="C8" s="109"/>
      <c r="D8" s="109"/>
      <c r="E8" s="110"/>
    </row>
    <row r="9" spans="1:9" ht="18.649999999999999" customHeight="1" x14ac:dyDescent="0.25">
      <c r="A9" s="55" t="s">
        <v>1</v>
      </c>
      <c r="B9" s="109"/>
      <c r="C9" s="109"/>
      <c r="D9" s="109"/>
      <c r="E9" s="110"/>
    </row>
    <row r="10" spans="1:9" ht="31.5" customHeight="1" x14ac:dyDescent="0.25">
      <c r="A10" s="55" t="s">
        <v>31</v>
      </c>
      <c r="B10" s="109"/>
      <c r="C10" s="109"/>
      <c r="D10" s="109"/>
      <c r="E10" s="110"/>
    </row>
    <row r="11" spans="1:9" ht="49.5" customHeight="1" x14ac:dyDescent="0.25">
      <c r="A11" s="55" t="s">
        <v>33</v>
      </c>
      <c r="B11" s="109"/>
      <c r="C11" s="109"/>
      <c r="D11" s="109"/>
      <c r="E11" s="110"/>
    </row>
    <row r="12" spans="1:9" ht="56.25" customHeight="1" x14ac:dyDescent="0.25">
      <c r="A12" s="55" t="s">
        <v>34</v>
      </c>
      <c r="B12" s="96" t="s">
        <v>22</v>
      </c>
      <c r="C12" s="97"/>
      <c r="D12" s="98" t="s">
        <v>36</v>
      </c>
      <c r="E12" s="99"/>
    </row>
    <row r="13" spans="1:9" ht="12.5" customHeight="1" x14ac:dyDescent="0.25">
      <c r="A13" s="56"/>
      <c r="B13" s="33"/>
      <c r="C13" s="6"/>
      <c r="D13" s="6"/>
      <c r="E13" s="57"/>
    </row>
    <row r="14" spans="1:9" ht="49.5" customHeight="1" x14ac:dyDescent="0.25">
      <c r="A14" s="102" t="s">
        <v>47</v>
      </c>
      <c r="B14" s="103"/>
      <c r="C14" s="103"/>
      <c r="D14" s="103"/>
      <c r="E14" s="104"/>
    </row>
    <row r="15" spans="1:9" ht="52.5" customHeight="1" x14ac:dyDescent="0.25">
      <c r="A15" s="58" t="s">
        <v>6</v>
      </c>
      <c r="B15" s="46" t="s">
        <v>9</v>
      </c>
      <c r="C15" s="47" t="s">
        <v>10</v>
      </c>
      <c r="D15" s="48" t="s">
        <v>0</v>
      </c>
      <c r="E15" s="59" t="s">
        <v>14</v>
      </c>
      <c r="G15" s="50" t="s">
        <v>40</v>
      </c>
      <c r="H15" s="50" t="s">
        <v>41</v>
      </c>
    </row>
    <row r="16" spans="1:9" s="4" customFormat="1" ht="14.5" x14ac:dyDescent="0.25">
      <c r="A16" s="60" t="s">
        <v>20</v>
      </c>
      <c r="B16" s="34">
        <v>0</v>
      </c>
      <c r="C16" s="11"/>
      <c r="D16" s="8">
        <f>B16*C16</f>
        <v>0</v>
      </c>
      <c r="E16" s="61"/>
      <c r="G16" s="49"/>
      <c r="H16" s="49"/>
    </row>
    <row r="17" spans="1:8" s="4" customFormat="1" ht="14.5" x14ac:dyDescent="0.25">
      <c r="A17" s="60" t="s">
        <v>2</v>
      </c>
      <c r="B17" s="34">
        <v>0</v>
      </c>
      <c r="C17" s="11"/>
      <c r="D17" s="8">
        <f t="shared" ref="D17:D19" si="0">B17*C17</f>
        <v>0</v>
      </c>
      <c r="E17" s="61"/>
      <c r="G17" s="49"/>
      <c r="H17" s="49"/>
    </row>
    <row r="18" spans="1:8" s="4" customFormat="1" ht="14.5" x14ac:dyDescent="0.25">
      <c r="A18" s="60" t="s">
        <v>11</v>
      </c>
      <c r="B18" s="34">
        <v>0</v>
      </c>
      <c r="C18" s="11"/>
      <c r="D18" s="8">
        <f t="shared" si="0"/>
        <v>0</v>
      </c>
      <c r="E18" s="61"/>
      <c r="G18" s="49"/>
      <c r="H18" s="49"/>
    </row>
    <row r="19" spans="1:8" s="4" customFormat="1" ht="14.5" x14ac:dyDescent="0.25">
      <c r="A19" s="60" t="s">
        <v>11</v>
      </c>
      <c r="B19" s="34">
        <v>0</v>
      </c>
      <c r="C19" s="11"/>
      <c r="D19" s="8">
        <f t="shared" si="0"/>
        <v>0</v>
      </c>
      <c r="E19" s="61"/>
      <c r="G19" s="49"/>
      <c r="H19" s="49"/>
    </row>
    <row r="20" spans="1:8" s="4" customFormat="1" ht="14.5" x14ac:dyDescent="0.25">
      <c r="A20" s="60" t="s">
        <v>11</v>
      </c>
      <c r="B20" s="34">
        <v>0</v>
      </c>
      <c r="C20" s="11"/>
      <c r="D20" s="8">
        <f>B20*C20</f>
        <v>0</v>
      </c>
      <c r="E20" s="62"/>
      <c r="G20" s="49"/>
      <c r="H20" s="49"/>
    </row>
    <row r="21" spans="1:8" s="4" customFormat="1" ht="14.5" x14ac:dyDescent="0.25">
      <c r="A21" s="60" t="s">
        <v>11</v>
      </c>
      <c r="B21" s="34">
        <v>0</v>
      </c>
      <c r="C21" s="11"/>
      <c r="D21" s="8">
        <f t="shared" ref="D21" si="1">B21*C21</f>
        <v>0</v>
      </c>
      <c r="E21" s="61"/>
      <c r="G21" s="49"/>
      <c r="H21" s="49"/>
    </row>
    <row r="22" spans="1:8" s="4" customFormat="1" ht="17.25" customHeight="1" x14ac:dyDescent="0.25">
      <c r="A22" s="120" t="s">
        <v>37</v>
      </c>
      <c r="B22" s="121"/>
      <c r="C22" s="122"/>
      <c r="D22" s="13">
        <f>SUM(PersonnelFees[Total])</f>
        <v>0</v>
      </c>
      <c r="E22" s="63"/>
      <c r="G22" s="49"/>
      <c r="H22" s="49"/>
    </row>
    <row r="23" spans="1:8" s="19" customFormat="1" ht="14.5" x14ac:dyDescent="0.25">
      <c r="A23" s="64"/>
      <c r="B23" s="35"/>
      <c r="C23" s="51"/>
      <c r="D23" s="10"/>
      <c r="E23" s="65"/>
    </row>
    <row r="24" spans="1:8" s="4" customFormat="1" ht="52.5" customHeight="1" x14ac:dyDescent="0.25">
      <c r="A24" s="102" t="s">
        <v>48</v>
      </c>
      <c r="B24" s="103"/>
      <c r="C24" s="103"/>
      <c r="D24" s="103"/>
      <c r="E24" s="104"/>
    </row>
    <row r="25" spans="1:8" s="4" customFormat="1" ht="54.5" x14ac:dyDescent="0.25">
      <c r="A25" s="66" t="s">
        <v>7</v>
      </c>
      <c r="B25" s="36" t="s">
        <v>3</v>
      </c>
      <c r="C25" s="20" t="s">
        <v>4</v>
      </c>
      <c r="D25" s="20" t="s">
        <v>5</v>
      </c>
      <c r="E25" s="59" t="s">
        <v>54</v>
      </c>
      <c r="G25" s="50" t="s">
        <v>42</v>
      </c>
      <c r="H25" s="50" t="s">
        <v>43</v>
      </c>
    </row>
    <row r="26" spans="1:8" s="4" customFormat="1" ht="14.5" x14ac:dyDescent="0.25">
      <c r="A26" s="67" t="s">
        <v>13</v>
      </c>
      <c r="B26" s="34">
        <v>0</v>
      </c>
      <c r="C26" s="11"/>
      <c r="D26" s="8">
        <f>B26*C26</f>
        <v>0</v>
      </c>
      <c r="E26" s="63"/>
      <c r="G26" s="49"/>
      <c r="H26" s="49"/>
    </row>
    <row r="27" spans="1:8" s="4" customFormat="1" ht="29" x14ac:dyDescent="0.25">
      <c r="A27" s="67" t="s">
        <v>45</v>
      </c>
      <c r="B27" s="34">
        <v>0</v>
      </c>
      <c r="C27" s="11"/>
      <c r="D27" s="8">
        <f>B27*C27</f>
        <v>0</v>
      </c>
      <c r="E27" s="63"/>
      <c r="G27" s="49"/>
      <c r="H27" s="49"/>
    </row>
    <row r="28" spans="1:8" s="4" customFormat="1" ht="29" x14ac:dyDescent="0.25">
      <c r="A28" s="67" t="s">
        <v>46</v>
      </c>
      <c r="B28" s="34">
        <v>0</v>
      </c>
      <c r="C28" s="11"/>
      <c r="D28" s="8">
        <f>B28*C28</f>
        <v>0</v>
      </c>
      <c r="E28" s="63"/>
      <c r="G28" s="49"/>
      <c r="H28" s="49"/>
    </row>
    <row r="29" spans="1:8" s="4" customFormat="1" ht="14.5" x14ac:dyDescent="0.25">
      <c r="A29" s="67" t="s">
        <v>12</v>
      </c>
      <c r="B29" s="34">
        <v>0</v>
      </c>
      <c r="C29" s="11"/>
      <c r="D29" s="8">
        <f t="shared" ref="D29:D31" si="2">B29*C29</f>
        <v>0</v>
      </c>
      <c r="E29" s="63"/>
      <c r="G29" s="49"/>
      <c r="H29" s="49"/>
    </row>
    <row r="30" spans="1:8" s="4" customFormat="1" ht="14.5" x14ac:dyDescent="0.25">
      <c r="A30" s="67" t="s">
        <v>12</v>
      </c>
      <c r="B30" s="34">
        <v>0</v>
      </c>
      <c r="C30" s="11"/>
      <c r="D30" s="8">
        <f t="shared" si="2"/>
        <v>0</v>
      </c>
      <c r="E30" s="63"/>
      <c r="G30" s="49"/>
      <c r="H30" s="49"/>
    </row>
    <row r="31" spans="1:8" s="4" customFormat="1" ht="14.5" x14ac:dyDescent="0.25">
      <c r="A31" s="67" t="s">
        <v>12</v>
      </c>
      <c r="B31" s="34">
        <v>0</v>
      </c>
      <c r="C31" s="11"/>
      <c r="D31" s="8">
        <f t="shared" si="2"/>
        <v>0</v>
      </c>
      <c r="E31" s="63"/>
      <c r="G31" s="49"/>
      <c r="H31" s="49"/>
    </row>
    <row r="32" spans="1:8" s="4" customFormat="1" ht="17.25" customHeight="1" x14ac:dyDescent="0.25">
      <c r="A32" s="105" t="s">
        <v>38</v>
      </c>
      <c r="B32" s="106"/>
      <c r="C32" s="106"/>
      <c r="D32" s="8">
        <f>SUM(StartUpFees[Total Cost])</f>
        <v>0</v>
      </c>
      <c r="E32" s="63"/>
      <c r="G32" s="49"/>
      <c r="H32" s="49"/>
    </row>
    <row r="33" spans="1:8" s="4" customFormat="1" ht="10" customHeight="1" x14ac:dyDescent="0.25">
      <c r="A33" s="64"/>
      <c r="B33" s="35"/>
      <c r="C33" s="51"/>
      <c r="D33" s="25"/>
      <c r="E33" s="65"/>
    </row>
    <row r="34" spans="1:8" s="4" customFormat="1" ht="10" customHeight="1" x14ac:dyDescent="0.25">
      <c r="A34" s="68"/>
      <c r="B34" s="37"/>
      <c r="C34" s="26"/>
      <c r="D34" s="27"/>
      <c r="E34" s="69"/>
    </row>
    <row r="35" spans="1:8" s="4" customFormat="1" ht="36.75" customHeight="1" x14ac:dyDescent="0.25">
      <c r="A35" s="102" t="s">
        <v>57</v>
      </c>
      <c r="B35" s="103"/>
      <c r="C35" s="103"/>
      <c r="D35" s="103"/>
      <c r="E35" s="104"/>
    </row>
    <row r="36" spans="1:8" s="4" customFormat="1" ht="54.5" x14ac:dyDescent="0.25">
      <c r="A36" s="66" t="s">
        <v>7</v>
      </c>
      <c r="B36" s="36" t="s">
        <v>3</v>
      </c>
      <c r="C36" s="20" t="s">
        <v>4</v>
      </c>
      <c r="D36" s="20" t="s">
        <v>5</v>
      </c>
      <c r="E36" s="70" t="s">
        <v>55</v>
      </c>
      <c r="G36" s="50" t="s">
        <v>42</v>
      </c>
      <c r="H36" s="50" t="s">
        <v>43</v>
      </c>
    </row>
    <row r="37" spans="1:8" s="4" customFormat="1" ht="18.649999999999999" customHeight="1" x14ac:dyDescent="0.25">
      <c r="A37" s="60" t="s">
        <v>12</v>
      </c>
      <c r="B37" s="38">
        <v>0</v>
      </c>
      <c r="C37" s="12"/>
      <c r="D37" s="7">
        <f t="shared" ref="D37:D41" si="3">B37*C37</f>
        <v>0</v>
      </c>
      <c r="E37" s="71"/>
      <c r="G37" s="49"/>
      <c r="H37" s="49"/>
    </row>
    <row r="38" spans="1:8" s="4" customFormat="1" ht="16.899999999999999" customHeight="1" x14ac:dyDescent="0.25">
      <c r="A38" s="60" t="s">
        <v>12</v>
      </c>
      <c r="B38" s="38">
        <v>0</v>
      </c>
      <c r="C38" s="12"/>
      <c r="D38" s="7">
        <f t="shared" si="3"/>
        <v>0</v>
      </c>
      <c r="E38" s="71"/>
      <c r="G38" s="49"/>
      <c r="H38" s="49"/>
    </row>
    <row r="39" spans="1:8" s="4" customFormat="1" ht="17.5" customHeight="1" x14ac:dyDescent="0.25">
      <c r="A39" s="60" t="s">
        <v>12</v>
      </c>
      <c r="B39" s="38">
        <v>0</v>
      </c>
      <c r="C39" s="12"/>
      <c r="D39" s="7">
        <f t="shared" si="3"/>
        <v>0</v>
      </c>
      <c r="E39" s="71"/>
      <c r="G39" s="49"/>
      <c r="H39" s="49"/>
    </row>
    <row r="40" spans="1:8" s="4" customFormat="1" ht="14.5" x14ac:dyDescent="0.25">
      <c r="A40" s="60" t="s">
        <v>12</v>
      </c>
      <c r="B40" s="38">
        <v>0</v>
      </c>
      <c r="C40" s="12"/>
      <c r="D40" s="7">
        <f t="shared" si="3"/>
        <v>0</v>
      </c>
      <c r="E40" s="71"/>
      <c r="G40" s="49"/>
      <c r="H40" s="49"/>
    </row>
    <row r="41" spans="1:8" s="4" customFormat="1" ht="14.5" x14ac:dyDescent="0.25">
      <c r="A41" s="72" t="s">
        <v>12</v>
      </c>
      <c r="B41" s="39">
        <v>0</v>
      </c>
      <c r="C41" s="17"/>
      <c r="D41" s="21">
        <f t="shared" si="3"/>
        <v>0</v>
      </c>
      <c r="E41" s="73"/>
      <c r="G41" s="49"/>
      <c r="H41" s="49"/>
    </row>
    <row r="42" spans="1:8" s="4" customFormat="1" ht="14.5" x14ac:dyDescent="0.25">
      <c r="A42" s="105" t="s">
        <v>39</v>
      </c>
      <c r="B42" s="106"/>
      <c r="C42" s="106"/>
      <c r="D42" s="13">
        <f>SUM(ProtocolActivities[Total Cost])</f>
        <v>0</v>
      </c>
      <c r="E42" s="74"/>
      <c r="G42" s="49"/>
      <c r="H42" s="49"/>
    </row>
    <row r="43" spans="1:8" s="4" customFormat="1" ht="10" customHeight="1" x14ac:dyDescent="0.25">
      <c r="A43" s="64"/>
      <c r="B43" s="35"/>
      <c r="C43" s="51"/>
      <c r="D43" s="10"/>
      <c r="E43" s="75"/>
    </row>
    <row r="44" spans="1:8" s="4" customFormat="1" ht="6.5" customHeight="1" x14ac:dyDescent="0.25">
      <c r="A44" s="76"/>
      <c r="B44" s="40"/>
      <c r="C44" s="28"/>
      <c r="D44" s="29"/>
      <c r="E44" s="77"/>
    </row>
    <row r="45" spans="1:8" s="4" customFormat="1" ht="49.5" customHeight="1" x14ac:dyDescent="0.25">
      <c r="A45" s="124" t="s">
        <v>58</v>
      </c>
      <c r="B45" s="103"/>
      <c r="C45" s="103"/>
      <c r="D45" s="103"/>
      <c r="E45" s="104"/>
    </row>
    <row r="46" spans="1:8" ht="54.75" customHeight="1" x14ac:dyDescent="0.25">
      <c r="A46" s="78" t="s">
        <v>15</v>
      </c>
      <c r="B46" s="41" t="s">
        <v>3</v>
      </c>
      <c r="C46" s="24" t="s">
        <v>4</v>
      </c>
      <c r="D46" s="24" t="s">
        <v>5</v>
      </c>
      <c r="E46" s="79" t="s">
        <v>18</v>
      </c>
      <c r="G46" s="50" t="s">
        <v>42</v>
      </c>
      <c r="H46" s="50" t="s">
        <v>43</v>
      </c>
    </row>
    <row r="47" spans="1:8" s="4" customFormat="1" ht="14.5" x14ac:dyDescent="0.25">
      <c r="A47" s="72" t="s">
        <v>59</v>
      </c>
      <c r="B47" s="39">
        <v>0</v>
      </c>
      <c r="C47" s="11"/>
      <c r="D47" s="16">
        <f t="shared" ref="D47:D50" si="4">B47*C47</f>
        <v>0</v>
      </c>
      <c r="E47" s="73"/>
      <c r="G47" s="49"/>
      <c r="H47" s="49"/>
    </row>
    <row r="48" spans="1:8" s="4" customFormat="1" ht="14.5" x14ac:dyDescent="0.25">
      <c r="A48" s="72" t="s">
        <v>19</v>
      </c>
      <c r="B48" s="39">
        <v>0</v>
      </c>
      <c r="C48" s="11"/>
      <c r="D48" s="16">
        <f t="shared" si="4"/>
        <v>0</v>
      </c>
      <c r="E48" s="73"/>
      <c r="G48" s="49"/>
      <c r="H48" s="49"/>
    </row>
    <row r="49" spans="1:8" s="4" customFormat="1" ht="14.5" x14ac:dyDescent="0.25">
      <c r="A49" s="72" t="s">
        <v>12</v>
      </c>
      <c r="B49" s="39">
        <v>0</v>
      </c>
      <c r="C49" s="11"/>
      <c r="D49" s="16">
        <f t="shared" si="4"/>
        <v>0</v>
      </c>
      <c r="E49" s="73"/>
      <c r="G49" s="49"/>
      <c r="H49" s="49"/>
    </row>
    <row r="50" spans="1:8" s="4" customFormat="1" ht="14.5" x14ac:dyDescent="0.25">
      <c r="A50" s="72" t="s">
        <v>12</v>
      </c>
      <c r="B50" s="39">
        <v>0</v>
      </c>
      <c r="C50" s="11"/>
      <c r="D50" s="16">
        <f t="shared" si="4"/>
        <v>0</v>
      </c>
      <c r="E50" s="73"/>
      <c r="G50" s="49"/>
      <c r="H50" s="49"/>
    </row>
    <row r="51" spans="1:8" s="4" customFormat="1" ht="14.5" x14ac:dyDescent="0.25">
      <c r="A51" s="72" t="s">
        <v>12</v>
      </c>
      <c r="B51" s="22">
        <v>0</v>
      </c>
      <c r="C51" s="17"/>
      <c r="D51" s="23">
        <f t="shared" ref="D51" si="5">B51*C51</f>
        <v>0</v>
      </c>
      <c r="E51" s="80"/>
      <c r="G51" s="49"/>
      <c r="H51" s="49"/>
    </row>
    <row r="52" spans="1:8" s="4" customFormat="1" ht="14.5" x14ac:dyDescent="0.25">
      <c r="A52" s="105" t="s">
        <v>8</v>
      </c>
      <c r="B52" s="123"/>
      <c r="C52" s="123"/>
      <c r="D52" s="16">
        <f>SUM(OtherCosts[Total Cost])</f>
        <v>0</v>
      </c>
      <c r="E52" s="74"/>
      <c r="G52" s="49"/>
      <c r="H52" s="49"/>
    </row>
    <row r="53" spans="1:8" s="4" customFormat="1" ht="10" customHeight="1" x14ac:dyDescent="0.25">
      <c r="A53" s="64"/>
      <c r="B53" s="42"/>
      <c r="C53" s="9"/>
      <c r="D53" s="31"/>
      <c r="E53" s="81"/>
    </row>
    <row r="54" spans="1:8" s="6" customFormat="1" ht="7" customHeight="1" x14ac:dyDescent="0.25">
      <c r="A54" s="82"/>
      <c r="B54" s="33"/>
      <c r="E54" s="83"/>
    </row>
    <row r="55" spans="1:8" s="4" customFormat="1" ht="42.5" customHeight="1" x14ac:dyDescent="0.25">
      <c r="A55" s="111" t="s">
        <v>51</v>
      </c>
      <c r="B55" s="112"/>
      <c r="C55" s="112"/>
      <c r="D55" s="112"/>
      <c r="E55" s="113"/>
    </row>
    <row r="56" spans="1:8" ht="57.75" customHeight="1" x14ac:dyDescent="0.25">
      <c r="A56" s="84" t="s">
        <v>7</v>
      </c>
      <c r="B56" s="41" t="s">
        <v>50</v>
      </c>
      <c r="C56" s="18" t="s">
        <v>16</v>
      </c>
      <c r="D56" s="24" t="s">
        <v>52</v>
      </c>
      <c r="E56" s="59" t="s">
        <v>53</v>
      </c>
      <c r="G56" s="50" t="s">
        <v>42</v>
      </c>
      <c r="H56" s="50" t="s">
        <v>43</v>
      </c>
    </row>
    <row r="57" spans="1:8" s="4" customFormat="1" ht="31.5" customHeight="1" thickBot="1" x14ac:dyDescent="0.3">
      <c r="A57" s="85" t="s">
        <v>49</v>
      </c>
      <c r="B57" s="86">
        <v>0</v>
      </c>
      <c r="C57" s="87">
        <f>SUM(D22,D32,D42,D52)</f>
        <v>0</v>
      </c>
      <c r="D57" s="88">
        <f>B57*C57</f>
        <v>0</v>
      </c>
      <c r="E57" s="89"/>
      <c r="G57" s="49"/>
      <c r="H57" s="49"/>
    </row>
    <row r="58" spans="1:8" s="4" customFormat="1" ht="9" customHeight="1" x14ac:dyDescent="0.25">
      <c r="A58" s="15"/>
      <c r="B58" s="53"/>
      <c r="C58" s="54"/>
      <c r="D58" s="31"/>
      <c r="E58" s="15"/>
    </row>
    <row r="59" spans="1:8" s="4" customFormat="1" ht="7" customHeight="1" x14ac:dyDescent="0.25">
      <c r="A59" s="14"/>
      <c r="B59" s="43"/>
      <c r="C59" s="14"/>
      <c r="D59" s="30"/>
      <c r="E59" s="15"/>
    </row>
    <row r="60" spans="1:8" s="4" customFormat="1" ht="23.5" customHeight="1" x14ac:dyDescent="0.25">
      <c r="B60" s="100" t="s">
        <v>44</v>
      </c>
      <c r="C60" s="101"/>
      <c r="D60" s="32">
        <f>SUM(Table6[Total OH Cost], Table6[Subtotal Applied for IDC])</f>
        <v>0</v>
      </c>
      <c r="E60" s="15"/>
    </row>
    <row r="61" spans="1:8" ht="7.5" customHeight="1" x14ac:dyDescent="0.25">
      <c r="A61" s="3"/>
      <c r="C61" s="45"/>
      <c r="D61" s="45"/>
    </row>
    <row r="62" spans="1:8" ht="60.5" customHeight="1" x14ac:dyDescent="0.25">
      <c r="A62" s="90" t="s">
        <v>60</v>
      </c>
      <c r="B62" s="90"/>
      <c r="C62" s="90"/>
      <c r="D62" s="90"/>
      <c r="E62" s="90"/>
    </row>
    <row r="66" spans="2:3" x14ac:dyDescent="0.25">
      <c r="B66" s="44"/>
      <c r="C66" s="2"/>
    </row>
  </sheetData>
  <sheetProtection selectLockedCells="1"/>
  <customSheetViews>
    <customSheetView guid="{14DD8C4E-CEA7-435E-8726-485A9D736E3C}" scale="80" showPageBreaks="1" showGridLines="0" view="pageLayout">
      <selection activeCell="B8" sqref="B8:D13"/>
      <pageMargins left="0.25" right="0.25" top="0.5" bottom="0.5" header="0.3" footer="0.3"/>
      <pageSetup scale="95" orientation="landscape" r:id="rId1"/>
      <headerFooter alignWithMargins="0">
        <oddFooter>&amp;CRGRF Budget Template&amp;R102014</oddFooter>
      </headerFooter>
    </customSheetView>
    <customSheetView guid="{D7951531-E420-F443-A5DA-0755D13A7A49}" scale="150" showPageBreaks="1" showGridLines="0" view="pageLayout" topLeftCell="A9">
      <selection activeCell="B13" sqref="B13:D13"/>
      <pageMargins left="0.25" right="0.25" top="0.5" bottom="0.5" header="0.3" footer="0.3"/>
      <pageSetup scale="95" orientation="landscape"/>
      <headerFooter alignWithMargins="0">
        <oddFooter>&amp;C&amp;P of &amp;N Pages &amp;F</oddFooter>
      </headerFooter>
    </customSheetView>
    <customSheetView guid="{513642F7-83F8-4BA5-B896-F91EF9FCAF94}" scale="80" showPageBreaks="1" showGridLines="0" view="pageLayout" topLeftCell="A40">
      <selection activeCell="E62" sqref="E62"/>
      <pageMargins left="0.25" right="0.25" top="0.5" bottom="0.5" header="0.3" footer="0.3"/>
      <pageSetup scale="95" orientation="landscape" r:id="rId2"/>
      <headerFooter alignWithMargins="0">
        <oddFooter>&amp;CRGRF Budget Template&amp;R102014</oddFooter>
      </headerFooter>
    </customSheetView>
  </customSheetViews>
  <mergeCells count="25">
    <mergeCell ref="G4:I4"/>
    <mergeCell ref="B10:E10"/>
    <mergeCell ref="A55:E55"/>
    <mergeCell ref="A6:E6"/>
    <mergeCell ref="A3:E3"/>
    <mergeCell ref="A4:E4"/>
    <mergeCell ref="B7:E7"/>
    <mergeCell ref="B8:E8"/>
    <mergeCell ref="B9:E9"/>
    <mergeCell ref="A22:C22"/>
    <mergeCell ref="A52:C52"/>
    <mergeCell ref="A14:E14"/>
    <mergeCell ref="A45:E45"/>
    <mergeCell ref="A5:E5"/>
    <mergeCell ref="B11:E11"/>
    <mergeCell ref="B1:C1"/>
    <mergeCell ref="D1:E1"/>
    <mergeCell ref="A62:E62"/>
    <mergeCell ref="B12:C12"/>
    <mergeCell ref="D12:E12"/>
    <mergeCell ref="B60:C60"/>
    <mergeCell ref="A35:E35"/>
    <mergeCell ref="A24:E24"/>
    <mergeCell ref="A32:C32"/>
    <mergeCell ref="A42:C42"/>
  </mergeCells>
  <phoneticPr fontId="2" type="noConversion"/>
  <conditionalFormatting sqref="B16:B21">
    <cfRule type="expression" priority="17">
      <formula>$B$19="other"</formula>
    </cfRule>
    <cfRule type="expression" dxfId="139" priority="32">
      <formula>$B$12="Canada (CAD)"</formula>
    </cfRule>
    <cfRule type="expression" dxfId="138" priority="49">
      <formula>$B$12="Danish Krona(DKK)"</formula>
    </cfRule>
    <cfRule type="expression" dxfId="137" priority="63">
      <formula>$B$12="Turkish Lira (TRY)"</formula>
    </cfRule>
    <cfRule type="expression" dxfId="136" priority="77">
      <formula>$B$12="Swiss franc (CHF)"</formula>
    </cfRule>
    <cfRule type="expression" dxfId="135" priority="91">
      <formula>$B$12="Swedish Krona(SEK)"</formula>
    </cfRule>
    <cfRule type="expression" dxfId="134" priority="105">
      <formula>$B$12="Pound (GBP)"</formula>
    </cfRule>
    <cfRule type="expression" dxfId="133" priority="121">
      <formula>$B$12="Polish Zloty (PLN)"</formula>
    </cfRule>
    <cfRule type="expression" dxfId="132" priority="135">
      <formula>$B$12="Euro (EUR)"</formula>
    </cfRule>
  </conditionalFormatting>
  <conditionalFormatting sqref="D16:D22">
    <cfRule type="expression" dxfId="131" priority="15">
      <formula>$D$19="other"</formula>
    </cfRule>
    <cfRule type="expression" dxfId="130" priority="31">
      <formula>$B$12="Canada (CAD)"</formula>
    </cfRule>
    <cfRule type="expression" dxfId="129" priority="46">
      <formula>$B$12="Danish Krona(DKK)"</formula>
    </cfRule>
    <cfRule type="expression" dxfId="128" priority="62">
      <formula>$B$12="Turkish Lira (TRY)"</formula>
    </cfRule>
    <cfRule type="expression" dxfId="127" priority="76">
      <formula>$B$12="Swiss franc (CHF)"</formula>
    </cfRule>
    <cfRule type="expression" dxfId="126" priority="90">
      <formula>$B$12="Swedish Krona(SEK)"</formula>
    </cfRule>
    <cfRule type="expression" dxfId="125" priority="104">
      <formula>$B$12="Pound (GBP)"</formula>
    </cfRule>
    <cfRule type="expression" dxfId="124" priority="120">
      <formula>$B$12="Polish Zloty (PLN)"</formula>
    </cfRule>
    <cfRule type="expression" dxfId="123" priority="134">
      <formula>$B$12="Euro (EUR)"</formula>
    </cfRule>
  </conditionalFormatting>
  <conditionalFormatting sqref="B26:B31">
    <cfRule type="expression" dxfId="122" priority="14">
      <formula>$B$28="other"</formula>
    </cfRule>
    <cfRule type="expression" dxfId="121" priority="30">
      <formula>$B$12="Canada (CAD)"</formula>
    </cfRule>
    <cfRule type="expression" dxfId="120" priority="45">
      <formula>$B$12="Danish Krona(DKK)"</formula>
    </cfRule>
    <cfRule type="expression" dxfId="119" priority="61">
      <formula>$B$12="Turkish Lira (TRY)"</formula>
    </cfRule>
    <cfRule type="expression" dxfId="118" priority="75">
      <formula>$B$12="Swiss franc (CHF)"</formula>
    </cfRule>
    <cfRule type="expression" dxfId="117" priority="89">
      <formula>$B$12="Swedish Krona(SEK)"</formula>
    </cfRule>
    <cfRule type="expression" dxfId="116" priority="103">
      <formula>$B$12="Pound (GBP)"</formula>
    </cfRule>
    <cfRule type="expression" dxfId="115" priority="119">
      <formula>$B$12="Polish Zloty (PLN)"</formula>
    </cfRule>
    <cfRule type="expression" dxfId="114" priority="133">
      <formula>$B$12="Euro (EUR)"</formula>
    </cfRule>
  </conditionalFormatting>
  <conditionalFormatting sqref="D26:D32">
    <cfRule type="expression" dxfId="113" priority="13">
      <formula>$D$28="other"</formula>
    </cfRule>
    <cfRule type="expression" dxfId="112" priority="29">
      <formula>$B$12="Canada (CAD)"</formula>
    </cfRule>
    <cfRule type="expression" dxfId="111" priority="44">
      <formula>$B$12="Danish Krona(DKK)"</formula>
    </cfRule>
    <cfRule type="expression" dxfId="110" priority="60">
      <formula>$B$12="Turkish Lira (TRY)"</formula>
    </cfRule>
    <cfRule type="expression" dxfId="109" priority="74">
      <formula>$B$12="Swiss franc (CHF)"</formula>
    </cfRule>
    <cfRule type="expression" dxfId="108" priority="88">
      <formula>$B$12="Swedish Krona(SEK)"</formula>
    </cfRule>
    <cfRule type="expression" dxfId="107" priority="102">
      <formula>$B$12="Pound (GBP)"</formula>
    </cfRule>
    <cfRule type="expression" dxfId="106" priority="118">
      <formula>$B$12="Polish Zloty (PLN)"</formula>
    </cfRule>
    <cfRule type="expression" dxfId="105" priority="131">
      <formula>$B$12="Euro (EUR)"</formula>
    </cfRule>
    <cfRule type="expression" priority="132">
      <formula>$B$12="Euro (EUR)"</formula>
    </cfRule>
  </conditionalFormatting>
  <conditionalFormatting sqref="B47:B51">
    <cfRule type="expression" dxfId="104" priority="10">
      <formula>$B$51="other"</formula>
    </cfRule>
    <cfRule type="expression" dxfId="103" priority="26">
      <formula>$B$12="Canada (CAD)"</formula>
    </cfRule>
    <cfRule type="expression" dxfId="102" priority="41">
      <formula>$B$12="Danish Krona(DKK)"</formula>
    </cfRule>
    <cfRule type="expression" dxfId="101" priority="57">
      <formula>$B$12="Turkish Lira (TRY)"</formula>
    </cfRule>
    <cfRule type="expression" dxfId="100" priority="71">
      <formula>$B$12="Swiss franc (CHF)"</formula>
    </cfRule>
    <cfRule type="expression" dxfId="99" priority="85">
      <formula>$B$12="Swedish Krona(SEK)"</formula>
    </cfRule>
    <cfRule type="expression" dxfId="98" priority="99">
      <formula>$B$12="Pound (GBP)"</formula>
    </cfRule>
    <cfRule type="expression" dxfId="97" priority="115">
      <formula>$B$12="Polish Zloty (PLN)"</formula>
    </cfRule>
    <cfRule type="expression" dxfId="96" priority="128">
      <formula>$B$12="Euro (EUR)"</formula>
    </cfRule>
  </conditionalFormatting>
  <conditionalFormatting sqref="D47:D52">
    <cfRule type="expression" dxfId="95" priority="8">
      <formula>$D$50="other"</formula>
    </cfRule>
    <cfRule type="expression" dxfId="94" priority="25">
      <formula>$B$12="Canada (CAD)"</formula>
    </cfRule>
    <cfRule type="expression" dxfId="93" priority="40">
      <formula>$B$12="Danish Krona(DKK)"</formula>
    </cfRule>
    <cfRule type="expression" dxfId="92" priority="56">
      <formula>$B$12="Turkish Lira (TRY)"</formula>
    </cfRule>
    <cfRule type="expression" dxfId="91" priority="70">
      <formula>$B$12="Swiss franc (CHF)"</formula>
    </cfRule>
    <cfRule type="expression" dxfId="90" priority="84">
      <formula>$B$12="Swedish Krona(SEK)"</formula>
    </cfRule>
    <cfRule type="expression" dxfId="89" priority="98">
      <formula>$B$12="Pound (GBP)"</formula>
    </cfRule>
    <cfRule type="expression" dxfId="88" priority="113">
      <formula>$B$12="Polish Zloty (PLN)"</formula>
    </cfRule>
    <cfRule type="expression" priority="114">
      <formula>$B$12="Polish Zloty (PLN)"</formula>
    </cfRule>
    <cfRule type="expression" dxfId="87" priority="127">
      <formula>$B$12="Euro (EUR)"</formula>
    </cfRule>
  </conditionalFormatting>
  <conditionalFormatting sqref="C57">
    <cfRule type="expression" dxfId="86" priority="4">
      <formula>$C$57="other"</formula>
    </cfRule>
    <cfRule type="expression" dxfId="85" priority="20">
      <formula>$B$12="Canada (CAD)"</formula>
    </cfRule>
    <cfRule type="expression" dxfId="84" priority="37">
      <formula>$B$12="Danish Krona(DKK)"</formula>
    </cfRule>
    <cfRule type="expression" dxfId="83" priority="52">
      <formula>$B$12="Turkish Lira (TRY)"</formula>
    </cfRule>
    <cfRule type="expression" dxfId="82" priority="66">
      <formula>$B$12="Swiss franc (CHF)"</formula>
    </cfRule>
    <cfRule type="expression" dxfId="81" priority="80">
      <formula>$B$12="Swedish Krona(SEK)"</formula>
    </cfRule>
    <cfRule type="expression" dxfId="80" priority="94">
      <formula>$B$12="Pound (GBP)"</formula>
    </cfRule>
    <cfRule type="expression" dxfId="79" priority="109">
      <formula>$B$12="Polish Zloty (PLN)"</formula>
    </cfRule>
    <cfRule type="expression" dxfId="78" priority="124">
      <formula>$B$12="Euro (EUR)"</formula>
    </cfRule>
  </conditionalFormatting>
  <conditionalFormatting sqref="D57">
    <cfRule type="expression" dxfId="77" priority="3">
      <formula>$D$57="other"</formula>
    </cfRule>
    <cfRule type="expression" dxfId="76" priority="19">
      <formula>$B$12="Canada (CAD)"</formula>
    </cfRule>
    <cfRule type="expression" dxfId="75" priority="36">
      <formula>$B$12="Danish Krona(DKK)"</formula>
    </cfRule>
    <cfRule type="expression" dxfId="74" priority="51">
      <formula>$B$12="Turkish Lira (TRY)"</formula>
    </cfRule>
    <cfRule type="expression" dxfId="73" priority="65">
      <formula>$B$12="Swiss franc (CHF)"</formula>
    </cfRule>
    <cfRule type="expression" dxfId="72" priority="79">
      <formula>$B$12="Swedish Krona(SEK)"</formula>
    </cfRule>
    <cfRule type="expression" dxfId="71" priority="93">
      <formula>$B$12="Pound (GBP)"</formula>
    </cfRule>
    <cfRule type="expression" dxfId="70" priority="108">
      <formula>$B$12="Polish Zloty (PLN)"</formula>
    </cfRule>
    <cfRule type="expression" dxfId="69" priority="123">
      <formula>$B$12="Euro (EUR)"</formula>
    </cfRule>
  </conditionalFormatting>
  <conditionalFormatting sqref="D60">
    <cfRule type="expression" dxfId="68" priority="1">
      <formula>$D$60="other"</formula>
    </cfRule>
    <cfRule type="expression" dxfId="67" priority="2">
      <formula>$D$60="other"</formula>
    </cfRule>
    <cfRule type="expression" dxfId="66" priority="18">
      <formula>$B$12="Canada (CAD)"</formula>
    </cfRule>
    <cfRule type="expression" dxfId="65" priority="35">
      <formula>$B$12="Danish Krona(DKK)"</formula>
    </cfRule>
    <cfRule type="expression" dxfId="64" priority="50">
      <formula>$B$12="Turkish Lira (TRY)"</formula>
    </cfRule>
    <cfRule type="expression" dxfId="63" priority="64">
      <formula>$B$12="Swiss franc (CHF)"</formula>
    </cfRule>
    <cfRule type="expression" dxfId="62" priority="78">
      <formula>$B$12="Swedish Krona(SEK)"</formula>
    </cfRule>
    <cfRule type="expression" dxfId="61" priority="92">
      <formula>$B$12="Pound (GBP)"</formula>
    </cfRule>
    <cfRule type="expression" dxfId="60" priority="107">
      <formula>$B$12="Polish Zloty (PLN)"</formula>
    </cfRule>
    <cfRule type="expression" dxfId="59" priority="122">
      <formula>$B$12="Euro (EUR)"</formula>
    </cfRule>
  </conditionalFormatting>
  <conditionalFormatting sqref="B15:B21">
    <cfRule type="expression" dxfId="58" priority="16">
      <formula>$B$18="other"</formula>
    </cfRule>
  </conditionalFormatting>
  <conditionalFormatting sqref="B37:B41">
    <cfRule type="expression" dxfId="57" priority="136">
      <formula>#REF!="other"</formula>
    </cfRule>
    <cfRule type="expression" dxfId="56" priority="137">
      <formula>$B$12="Canada (CAD)"</formula>
    </cfRule>
    <cfRule type="expression" dxfId="55" priority="138">
      <formula>$B$12="Danish Krona(DKK)"</formula>
    </cfRule>
    <cfRule type="expression" dxfId="54" priority="139">
      <formula>$B$12="Turkish Lira (TRY)"</formula>
    </cfRule>
    <cfRule type="expression" dxfId="53" priority="140">
      <formula>$B$12="Swiss franc (CHF)"</formula>
    </cfRule>
    <cfRule type="expression" dxfId="52" priority="141">
      <formula>$B$12="Swedish Krona(SEK)"</formula>
    </cfRule>
    <cfRule type="expression" dxfId="51" priority="142">
      <formula>$B$12="Pound (GBP)"</formula>
    </cfRule>
    <cfRule type="expression" dxfId="50" priority="143">
      <formula>$B$12="Polish Zloty (PLN)"</formula>
    </cfRule>
    <cfRule type="expression" dxfId="49" priority="144">
      <formula>$B$12="Euro (EUR)"</formula>
    </cfRule>
  </conditionalFormatting>
  <conditionalFormatting sqref="D37:D42">
    <cfRule type="expression" dxfId="48" priority="172">
      <formula>$D$39="other"</formula>
    </cfRule>
    <cfRule type="expression" dxfId="47" priority="173">
      <formula>$B$12="Canada (CAD)"</formula>
    </cfRule>
    <cfRule type="expression" dxfId="46" priority="174">
      <formula>$B$12="Danish Krona(DKK)"</formula>
    </cfRule>
    <cfRule type="expression" dxfId="45" priority="175">
      <formula>$B$12="Turkish Lira (TRY)"</formula>
    </cfRule>
    <cfRule type="expression" dxfId="44" priority="176">
      <formula>$B$12="Swiss franc (CHF)"</formula>
    </cfRule>
    <cfRule type="expression" dxfId="43" priority="177">
      <formula>$B$12="Swedish Krona(SEK)"</formula>
    </cfRule>
    <cfRule type="expression" dxfId="42" priority="178">
      <formula>$B$12="Pound (GBP)"</formula>
    </cfRule>
    <cfRule type="expression" dxfId="41" priority="179">
      <formula>$B$12="Polish Zloty (PLN)"</formula>
    </cfRule>
    <cfRule type="expression" dxfId="40" priority="180">
      <formula>$B$12="Euro (EUR)"</formula>
    </cfRule>
  </conditionalFormatting>
  <printOptions horizontalCentered="1"/>
  <pageMargins left="0.20955882352941199" right="0.22120098039215699" top="0.25" bottom="0.25" header="0" footer="0"/>
  <pageSetup scale="47" orientation="portrait" r:id="rId3"/>
  <headerFooter alignWithMargins="0"/>
  <drawing r:id="rId4"/>
  <tableParts count="5">
    <tablePart r:id="rId5"/>
    <tablePart r:id="rId6"/>
    <tablePart r:id="rId7"/>
    <tablePart r:id="rId8"/>
    <tablePart r:id="rId9"/>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Sheet1!$C$2:$C$12</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2:C11"/>
  <sheetViews>
    <sheetView workbookViewId="0">
      <selection activeCell="C36" sqref="C36"/>
    </sheetView>
  </sheetViews>
  <sheetFormatPr defaultRowHeight="12.5" x14ac:dyDescent="0.25"/>
  <cols>
    <col min="3" max="3" width="25.1796875" customWidth="1"/>
    <col min="4" max="4" width="14.54296875" customWidth="1"/>
    <col min="7" max="7" width="20" customWidth="1"/>
  </cols>
  <sheetData>
    <row r="2" spans="3:3" x14ac:dyDescent="0.25">
      <c r="C2" t="s">
        <v>23</v>
      </c>
    </row>
    <row r="3" spans="3:3" x14ac:dyDescent="0.25">
      <c r="C3" t="s">
        <v>25</v>
      </c>
    </row>
    <row r="4" spans="3:3" x14ac:dyDescent="0.25">
      <c r="C4" t="s">
        <v>26</v>
      </c>
    </row>
    <row r="5" spans="3:3" x14ac:dyDescent="0.25">
      <c r="C5" t="s">
        <v>27</v>
      </c>
    </row>
    <row r="6" spans="3:3" x14ac:dyDescent="0.25">
      <c r="C6" t="s">
        <v>29</v>
      </c>
    </row>
    <row r="7" spans="3:3" x14ac:dyDescent="0.25">
      <c r="C7" t="s">
        <v>21</v>
      </c>
    </row>
    <row r="8" spans="3:3" x14ac:dyDescent="0.25">
      <c r="C8" t="s">
        <v>30</v>
      </c>
    </row>
    <row r="9" spans="3:3" x14ac:dyDescent="0.25">
      <c r="C9" t="s">
        <v>28</v>
      </c>
    </row>
    <row r="10" spans="3:3" x14ac:dyDescent="0.25">
      <c r="C10" t="s">
        <v>22</v>
      </c>
    </row>
    <row r="11" spans="3:3" x14ac:dyDescent="0.25">
      <c r="C11"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Global IIR Budget Template</vt:lpstr>
      <vt:lpstr>Sheet1</vt:lpstr>
    </vt:vector>
  </TitlesOfParts>
  <Company>Amgen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IME Budget Template</dc:subject>
  <dc:creator>Medical Education</dc:creator>
  <cp:lastModifiedBy>LivaNova</cp:lastModifiedBy>
  <cp:lastPrinted>2023-05-22T17:04:54Z</cp:lastPrinted>
  <dcterms:created xsi:type="dcterms:W3CDTF">2006-12-25T20:59:11Z</dcterms:created>
  <dcterms:modified xsi:type="dcterms:W3CDTF">2023-06-19T17:50:34Z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